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erver\Индивидуальная\5. Отделы\Орг. работа, внут. политика и инф. технологии\Грачев С.Ю\На публикацию\"/>
    </mc:Choice>
  </mc:AlternateContent>
  <xr:revisionPtr revIDLastSave="0" documentId="13_ncr:1_{FE059CD9-5BC1-424C-92C4-1184DF1E07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а сайт" sheetId="14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4" l="1"/>
  <c r="I94" i="14"/>
  <c r="H94" i="14"/>
  <c r="F93" i="14"/>
  <c r="F92" i="14"/>
  <c r="F91" i="14"/>
  <c r="F90" i="14"/>
  <c r="F89" i="14"/>
  <c r="F88" i="14"/>
  <c r="F87" i="14"/>
  <c r="F86" i="14"/>
  <c r="F84" i="14"/>
  <c r="F83" i="14"/>
  <c r="F82" i="14"/>
  <c r="F81" i="14"/>
  <c r="F80" i="14"/>
  <c r="F79" i="14"/>
  <c r="F77" i="14"/>
  <c r="F76" i="14"/>
  <c r="F75" i="14"/>
  <c r="F74" i="14"/>
  <c r="F73" i="14"/>
  <c r="F72" i="14"/>
  <c r="F70" i="14"/>
  <c r="F69" i="14"/>
  <c r="F68" i="14"/>
  <c r="F67" i="14"/>
  <c r="F66" i="14"/>
  <c r="F65" i="14"/>
  <c r="F63" i="14"/>
  <c r="F62" i="14"/>
  <c r="F61" i="14"/>
  <c r="F60" i="14"/>
  <c r="F59" i="14"/>
  <c r="F58" i="14"/>
  <c r="F56" i="14"/>
  <c r="F55" i="14"/>
  <c r="F54" i="14"/>
  <c r="F53" i="14"/>
  <c r="F52" i="14"/>
  <c r="F51" i="14"/>
  <c r="F50" i="14"/>
  <c r="F49" i="14"/>
  <c r="F48" i="14"/>
  <c r="F47" i="14"/>
  <c r="F45" i="14"/>
  <c r="F44" i="14"/>
  <c r="F43" i="14"/>
  <c r="F42" i="14"/>
  <c r="F41" i="14"/>
  <c r="F40" i="14"/>
  <c r="F38" i="14"/>
  <c r="F37" i="14"/>
  <c r="F36" i="14"/>
  <c r="F35" i="14"/>
  <c r="F34" i="14"/>
  <c r="F33" i="14"/>
  <c r="F31" i="14"/>
  <c r="F30" i="14"/>
  <c r="F29" i="14"/>
  <c r="F28" i="14"/>
  <c r="F27" i="14"/>
  <c r="F26" i="14"/>
  <c r="F24" i="14"/>
  <c r="F23" i="14"/>
  <c r="F22" i="14"/>
  <c r="F21" i="14"/>
  <c r="F20" i="14"/>
  <c r="F19" i="14"/>
  <c r="F17" i="14"/>
  <c r="F16" i="14"/>
  <c r="F15" i="14"/>
  <c r="F14" i="14"/>
  <c r="F13" i="14"/>
  <c r="F12" i="14"/>
  <c r="F10" i="14"/>
  <c r="F9" i="14"/>
  <c r="F8" i="14"/>
  <c r="F7" i="14"/>
  <c r="F6" i="14"/>
  <c r="F5" i="14"/>
  <c r="F94" i="14" l="1"/>
</calcChain>
</file>

<file path=xl/sharedStrings.xml><?xml version="1.0" encoding="utf-8"?>
<sst xmlns="http://schemas.openxmlformats.org/spreadsheetml/2006/main" count="87" uniqueCount="67">
  <si>
    <t>Наименование МП</t>
  </si>
  <si>
    <t>НПА</t>
  </si>
  <si>
    <t>Ответственный исполнитель</t>
  </si>
  <si>
    <t xml:space="preserve">срок реализации </t>
  </si>
  <si>
    <t>Объем финансирования, т.руб.</t>
  </si>
  <si>
    <t>Итого</t>
  </si>
  <si>
    <t>Управление муниципальным имуществом ГО Красноуфимск</t>
  </si>
  <si>
    <t>Финансовое управление администрации ГО Красноуфимск</t>
  </si>
  <si>
    <t>№1394 02.12.2013 №1297 от 30.12.2022</t>
  </si>
  <si>
    <t>областной бюджет</t>
  </si>
  <si>
    <t>местный бюджет</t>
  </si>
  <si>
    <t>внебюджетные источники</t>
  </si>
  <si>
    <t>федеральный бюджет</t>
  </si>
  <si>
    <t xml:space="preserve">Администрация ГО Красноуфимск </t>
  </si>
  <si>
    <t>2023-2028</t>
  </si>
  <si>
    <t>№975 от 19.10.2022</t>
  </si>
  <si>
    <t>№1336 от 13.11.2013 №1275 от 30.12.2022</t>
  </si>
  <si>
    <t>№1358 от 21.11.2013 №1287 от 30.12.2022</t>
  </si>
  <si>
    <t>Управление культуры ГО Красноуфимск</t>
  </si>
  <si>
    <t xml:space="preserve">№940 от 22.09.2017 </t>
  </si>
  <si>
    <t>Администрация ГО Красноуфимск</t>
  </si>
  <si>
    <t>№1243 от 27.12.2022</t>
  </si>
  <si>
    <t>Управление образованием ГО Красноуфимск</t>
  </si>
  <si>
    <t>№1428 от 10.12.2013 №1296 от 30.12.2022</t>
  </si>
  <si>
    <t>№1313 08.11.2013 №1259 от 29.12.2022</t>
  </si>
  <si>
    <t>№1316 11.11.2013 №1302 от 30.12.2022</t>
  </si>
  <si>
    <t>№</t>
  </si>
  <si>
    <r>
      <t xml:space="preserve">МП "Управление </t>
    </r>
    <r>
      <rPr>
        <b/>
        <sz val="10"/>
        <rFont val="Liberation Serif"/>
        <family val="1"/>
        <charset val="204"/>
      </rPr>
      <t>муниципальной собственностью г</t>
    </r>
    <r>
      <rPr>
        <sz val="10"/>
        <rFont val="Liberation Serif"/>
        <family val="1"/>
        <charset val="204"/>
      </rPr>
      <t xml:space="preserve">ородского округа Красноуфимск до 2028 года"  </t>
    </r>
  </si>
  <si>
    <r>
      <t xml:space="preserve">МП "Управление </t>
    </r>
    <r>
      <rPr>
        <b/>
        <sz val="10"/>
        <rFont val="Liberation Serif"/>
        <family val="1"/>
        <charset val="204"/>
      </rPr>
      <t>муниципальными финансами</t>
    </r>
    <r>
      <rPr>
        <sz val="10"/>
        <rFont val="Liberation Serif"/>
        <family val="1"/>
        <charset val="204"/>
      </rPr>
      <t xml:space="preserve"> городского округа Красноуфимск до 2028 года" </t>
    </r>
  </si>
  <si>
    <r>
      <t xml:space="preserve">МП "Развитие </t>
    </r>
    <r>
      <rPr>
        <b/>
        <sz val="10"/>
        <color indexed="8"/>
        <rFont val="Liberation Serif"/>
        <family val="1"/>
        <charset val="204"/>
      </rPr>
      <t xml:space="preserve">молодежной политики </t>
    </r>
    <r>
      <rPr>
        <sz val="10"/>
        <color indexed="8"/>
        <rFont val="Liberation Serif"/>
        <family val="1"/>
        <charset val="204"/>
      </rPr>
      <t xml:space="preserve">в городском округе Красноуфимск до 2028 года" </t>
    </r>
  </si>
  <si>
    <r>
      <t xml:space="preserve">МП «Обеспечение </t>
    </r>
    <r>
      <rPr>
        <b/>
        <sz val="10"/>
        <color theme="1"/>
        <rFont val="Liberation Serif"/>
        <family val="1"/>
        <charset val="204"/>
      </rPr>
      <t>безопасности жизнедеятельности</t>
    </r>
    <r>
      <rPr>
        <sz val="10"/>
        <color theme="1"/>
        <rFont val="Liberation Serif"/>
        <family val="1"/>
        <charset val="204"/>
      </rPr>
      <t xml:space="preserve"> населения 
городского округа Красноуфимск» до 2028 года </t>
    </r>
  </si>
  <si>
    <r>
      <t xml:space="preserve"> МП "Развитие и обеспечение </t>
    </r>
    <r>
      <rPr>
        <b/>
        <sz val="10"/>
        <color theme="1"/>
        <rFont val="Liberation Serif"/>
        <family val="1"/>
        <charset val="204"/>
      </rPr>
      <t>эффективности деятельности  администрации</t>
    </r>
    <r>
      <rPr>
        <sz val="10"/>
        <color theme="1"/>
        <rFont val="Liberation Serif"/>
        <family val="1"/>
        <charset val="204"/>
      </rPr>
      <t xml:space="preserve"> городского округа Красноуфимск  до 2028 года"   </t>
    </r>
  </si>
  <si>
    <r>
      <t xml:space="preserve">МП «Развитие </t>
    </r>
    <r>
      <rPr>
        <b/>
        <sz val="10"/>
        <color theme="1"/>
        <rFont val="Liberation Serif"/>
        <family val="1"/>
        <charset val="204"/>
      </rPr>
      <t>культуры</t>
    </r>
    <r>
      <rPr>
        <sz val="10"/>
        <color theme="1"/>
        <rFont val="Liberation Serif"/>
        <family val="1"/>
        <charset val="204"/>
      </rPr>
      <t xml:space="preserve">
городского округа Красноуфимск до 2028 года"</t>
    </r>
  </si>
  <si>
    <r>
      <t xml:space="preserve">МП «Развитие </t>
    </r>
    <r>
      <rPr>
        <b/>
        <sz val="10"/>
        <color theme="1"/>
        <rFont val="Liberation Serif"/>
        <family val="1"/>
        <charset val="204"/>
      </rPr>
      <t xml:space="preserve">системы образования в </t>
    </r>
    <r>
      <rPr>
        <sz val="10"/>
        <color theme="1"/>
        <rFont val="Liberation Serif"/>
        <family val="1"/>
        <charset val="204"/>
      </rPr>
      <t>городском округе Красноуфимск до 2028 года"</t>
    </r>
  </si>
  <si>
    <r>
      <t xml:space="preserve">МП «Развитие </t>
    </r>
    <r>
      <rPr>
        <b/>
        <sz val="10"/>
        <color theme="1"/>
        <rFont val="Liberation Serif"/>
        <family val="1"/>
        <charset val="204"/>
      </rPr>
      <t xml:space="preserve">физической культуры и спорта в </t>
    </r>
    <r>
      <rPr>
        <sz val="10"/>
        <color theme="1"/>
        <rFont val="Liberation Serif"/>
        <family val="1"/>
        <charset val="204"/>
      </rPr>
      <t>городском округе Красноуфимск до 2028 года"</t>
    </r>
  </si>
  <si>
    <r>
      <t>Программа комплексного</t>
    </r>
    <r>
      <rPr>
        <b/>
        <sz val="9"/>
        <rFont val="Times New Roman"/>
        <family val="1"/>
        <charset val="204"/>
      </rPr>
      <t xml:space="preserve"> развития систем коммунальной инфраструктуры</t>
    </r>
    <r>
      <rPr>
        <sz val="9"/>
        <rFont val="Times New Roman"/>
        <family val="1"/>
        <charset val="204"/>
      </rPr>
      <t xml:space="preserve"> городского округа Красноуфимск на период 2018 - 2032 годы</t>
    </r>
  </si>
  <si>
    <t>№29/4 от 28.06.2018</t>
  </si>
  <si>
    <r>
      <t>"</t>
    </r>
    <r>
      <rPr>
        <b/>
        <sz val="9"/>
        <rFont val="Times New Roman"/>
        <family val="1"/>
        <charset val="204"/>
      </rPr>
      <t>Коплексное развитие социальной инфраструктуры</t>
    </r>
    <r>
      <rPr>
        <sz val="9"/>
        <rFont val="Times New Roman"/>
        <family val="1"/>
        <charset val="204"/>
      </rPr>
      <t xml:space="preserve"> городского округа Красноуфимск до 2032 года"</t>
    </r>
  </si>
  <si>
    <t>№563 от 30.07.2019</t>
  </si>
  <si>
    <r>
      <t xml:space="preserve">Программа </t>
    </r>
    <r>
      <rPr>
        <b/>
        <sz val="9"/>
        <rFont val="Times New Roman"/>
        <family val="1"/>
        <charset val="204"/>
      </rPr>
      <t xml:space="preserve">комплесного развития транспортной инфраструктуры </t>
    </r>
    <r>
      <rPr>
        <sz val="9"/>
        <rFont val="Times New Roman"/>
        <family val="1"/>
        <charset val="204"/>
      </rPr>
      <t>городского округа Красноуфимск</t>
    </r>
  </si>
  <si>
    <t>№566 от 31.07.2019</t>
  </si>
  <si>
    <r>
      <t>Муниципальная адресная программа</t>
    </r>
    <r>
      <rPr>
        <b/>
        <sz val="9"/>
        <rFont val="Times New Roman"/>
        <family val="1"/>
        <charset val="204"/>
      </rPr>
      <t xml:space="preserve"> по сносу многоквартирных домов</t>
    </r>
    <r>
      <rPr>
        <sz val="9"/>
        <rFont val="Times New Roman"/>
        <family val="1"/>
        <charset val="204"/>
      </rPr>
      <t xml:space="preserve"> в 2015-2025 годах</t>
    </r>
  </si>
  <si>
    <t>№38/4 от 29.01.2015</t>
  </si>
  <si>
    <r>
      <t xml:space="preserve">МКП «Создание  в городском округе Красноуфимск  </t>
    </r>
    <r>
      <rPr>
        <b/>
        <sz val="9"/>
        <rFont val="Times New Roman"/>
        <family val="1"/>
        <charset val="204"/>
      </rPr>
      <t xml:space="preserve">новых мест в общеобразовательных организациях </t>
    </r>
    <r>
      <rPr>
        <sz val="9"/>
        <rFont val="Times New Roman"/>
        <family val="1"/>
        <charset val="204"/>
      </rPr>
      <t>в соответствии с прогнозируемой потребностью и современными условиями обучения»    на 2016 - 2025 годы</t>
    </r>
  </si>
  <si>
    <t>№587от 11.07.2016</t>
  </si>
  <si>
    <r>
      <t>МП "</t>
    </r>
    <r>
      <rPr>
        <b/>
        <sz val="9"/>
        <rFont val="Times New Roman"/>
        <family val="1"/>
        <charset val="204"/>
      </rPr>
      <t xml:space="preserve">Развитие воспитания </t>
    </r>
    <r>
      <rPr>
        <sz val="9"/>
        <rFont val="Times New Roman"/>
        <family val="1"/>
        <charset val="204"/>
      </rPr>
      <t>в городском округе Красноуфимск на период до 2025 года"</t>
    </r>
  </si>
  <si>
    <t>№ 137 от 26.02.2018</t>
  </si>
  <si>
    <r>
      <t xml:space="preserve">МП «Переселение  граждан </t>
    </r>
    <r>
      <rPr>
        <b/>
        <sz val="9"/>
        <rFont val="Times New Roman"/>
        <family val="1"/>
        <charset val="204"/>
      </rPr>
      <t>из аварийного жилищного фонда,</t>
    </r>
    <r>
      <rPr>
        <sz val="9"/>
        <rFont val="Times New Roman"/>
        <family val="1"/>
        <charset val="204"/>
      </rPr>
      <t xml:space="preserve"> признанного таковым  в установленном порядке до 01 января 2015 года,   на территории городского округа Красноуфимск  на  2019 - 2025 г.г»
</t>
    </r>
  </si>
  <si>
    <t>№550 от 23.07.2018</t>
  </si>
  <si>
    <t>№742 от 17.08.2015 №148 от 16.02.2023</t>
  </si>
  <si>
    <r>
      <t>МП «</t>
    </r>
    <r>
      <rPr>
        <b/>
        <sz val="9"/>
        <rFont val="Times New Roman"/>
        <family val="1"/>
        <charset val="204"/>
      </rPr>
      <t xml:space="preserve">Социальная поддержка населения </t>
    </r>
    <r>
      <rPr>
        <sz val="9"/>
        <rFont val="Times New Roman"/>
        <family val="1"/>
        <charset val="204"/>
      </rPr>
      <t>городского округа  Красноуфимск» до 2028 года</t>
    </r>
  </si>
  <si>
    <t>2016-2025</t>
  </si>
  <si>
    <t>2018-2025</t>
  </si>
  <si>
    <t>2019-2025</t>
  </si>
  <si>
    <t>2019-2032</t>
  </si>
  <si>
    <t>2015-2025</t>
  </si>
  <si>
    <r>
      <t>МП "Развитие и модернизация</t>
    </r>
    <r>
      <rPr>
        <b/>
        <sz val="9"/>
        <rFont val="Times New Roman"/>
        <family val="1"/>
        <charset val="204"/>
      </rPr>
      <t xml:space="preserve"> жилищно-коммунального и дорожного хозяйства</t>
    </r>
    <r>
      <rPr>
        <sz val="9"/>
        <rFont val="Times New Roman"/>
        <family val="1"/>
        <charset val="204"/>
      </rPr>
      <t xml:space="preserve"> городского округа Красноуфимск до 2028 года" </t>
    </r>
  </si>
  <si>
    <r>
      <t xml:space="preserve">Программа </t>
    </r>
    <r>
      <rPr>
        <b/>
        <sz val="10"/>
        <color theme="1"/>
        <rFont val="Liberation Serif"/>
        <family val="1"/>
        <charset val="204"/>
      </rPr>
      <t xml:space="preserve">по энергосбережению </t>
    </r>
    <r>
      <rPr>
        <sz val="10"/>
        <color theme="1"/>
        <rFont val="Liberation Serif"/>
        <family val="1"/>
        <charset val="204"/>
      </rPr>
      <t>и повышению энергетической эффективности в городском округе Красноуфимск на 2021-2030 г.г.</t>
    </r>
  </si>
  <si>
    <t xml:space="preserve">№641 от 02.09.2021 </t>
  </si>
  <si>
    <t xml:space="preserve">№1393 02.12.2013 №1307 от 30.12.2022 </t>
  </si>
  <si>
    <r>
      <t>МП "</t>
    </r>
    <r>
      <rPr>
        <b/>
        <sz val="10"/>
        <color theme="1"/>
        <rFont val="Liberation Serif"/>
        <family val="1"/>
        <charset val="204"/>
      </rPr>
      <t>Формирование современной городской среды</t>
    </r>
    <r>
      <rPr>
        <sz val="10"/>
        <color theme="1"/>
        <rFont val="Liberation Serif"/>
        <family val="1"/>
        <charset val="204"/>
      </rPr>
      <t xml:space="preserve"> на территории городского округа Красноуфимск до 2030 года"</t>
    </r>
  </si>
  <si>
    <t>МП "Ликвидация очереди по предоставлению земельных участков однократно бесплатно для индивидуального жилищного строительства до 2028 года"</t>
  </si>
  <si>
    <t>№726 от 02.08.2024</t>
  </si>
  <si>
    <t>2025-2028</t>
  </si>
  <si>
    <r>
      <t>РЕЕСТР муниципальных программ ГО Красноуфимск на 2025 год  (</t>
    </r>
    <r>
      <rPr>
        <b/>
        <sz val="11"/>
        <color rgb="FFFF0000"/>
        <rFont val="Liberation Serif"/>
        <family val="1"/>
        <charset val="204"/>
      </rPr>
      <t>на 01.01.2025</t>
    </r>
    <r>
      <rPr>
        <b/>
        <sz val="11"/>
        <rFont val="Liberation Serif"/>
        <family val="1"/>
        <charset val="204"/>
      </rPr>
      <t>)</t>
    </r>
  </si>
  <si>
    <t>2018-2030</t>
  </si>
  <si>
    <t>2018-2032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</si>
</sst>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b/>
      <sz val="9"/>
      <name val="Liberation Serif"/>
      <family val="1"/>
      <charset val="204"/>
    </font>
    <font>
      <sz val="10"/>
      <name val="Liberation Serif"/>
      <family val="1"/>
      <charset val="204"/>
    </font>
    <font>
      <b/>
      <sz val="8"/>
      <name val="Liberation Serif"/>
      <family val="1"/>
      <charset val="204"/>
    </font>
    <font>
      <sz val="9"/>
      <name val="Liberation Serif"/>
      <family val="1"/>
      <charset val="204"/>
    </font>
    <font>
      <sz val="9"/>
      <color theme="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  <font>
      <b/>
      <sz val="10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Liberation Serif"/>
      <family val="1"/>
      <charset val="204"/>
    </font>
    <font>
      <b/>
      <sz val="11"/>
      <color rgb="FFFF0000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21" fillId="0" borderId="2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0AE8-4BCF-446B-9F61-3BD03FCAA7A6}">
  <dimension ref="A1:J101"/>
  <sheetViews>
    <sheetView tabSelected="1" workbookViewId="0">
      <selection activeCell="I44" sqref="I44"/>
    </sheetView>
  </sheetViews>
  <sheetFormatPr defaultRowHeight="14.4" x14ac:dyDescent="0.3"/>
  <cols>
    <col min="1" max="1" width="6.6640625" style="23" customWidth="1"/>
    <col min="2" max="2" width="30.44140625" style="18" customWidth="1"/>
    <col min="3" max="3" width="10.44140625" style="11" customWidth="1"/>
    <col min="4" max="4" width="12.5546875" style="28" customWidth="1"/>
    <col min="5" max="5" width="8.88671875" style="6"/>
    <col min="6" max="6" width="12.33203125" style="6" bestFit="1" customWidth="1"/>
    <col min="7" max="7" width="11.44140625" style="6" customWidth="1"/>
    <col min="8" max="9" width="11.5546875" style="6" bestFit="1" customWidth="1"/>
    <col min="10" max="10" width="10" style="6" bestFit="1" customWidth="1"/>
  </cols>
  <sheetData>
    <row r="1" spans="1:10" x14ac:dyDescent="0.3">
      <c r="B1" s="34" t="s">
        <v>64</v>
      </c>
      <c r="C1" s="34"/>
      <c r="D1" s="34"/>
      <c r="E1" s="34"/>
      <c r="F1" s="34"/>
      <c r="G1" s="34"/>
      <c r="H1" s="34"/>
    </row>
    <row r="2" spans="1:10" x14ac:dyDescent="0.3">
      <c r="A2" s="35" t="s">
        <v>26</v>
      </c>
      <c r="B2" s="37" t="s">
        <v>0</v>
      </c>
      <c r="C2" s="38" t="s">
        <v>1</v>
      </c>
      <c r="D2" s="39" t="s">
        <v>2</v>
      </c>
      <c r="E2" s="40" t="s">
        <v>3</v>
      </c>
      <c r="F2" s="41" t="s">
        <v>4</v>
      </c>
      <c r="G2" s="41"/>
      <c r="H2" s="41"/>
      <c r="I2" s="41"/>
      <c r="J2" s="1"/>
    </row>
    <row r="3" spans="1:10" ht="20.399999999999999" x14ac:dyDescent="0.3">
      <c r="A3" s="36"/>
      <c r="B3" s="37"/>
      <c r="C3" s="38"/>
      <c r="D3" s="39"/>
      <c r="E3" s="40"/>
      <c r="F3" s="12" t="s">
        <v>5</v>
      </c>
      <c r="G3" s="12" t="s">
        <v>12</v>
      </c>
      <c r="H3" s="12" t="s">
        <v>9</v>
      </c>
      <c r="I3" s="12" t="s">
        <v>10</v>
      </c>
      <c r="J3" s="12" t="s">
        <v>11</v>
      </c>
    </row>
    <row r="4" spans="1:10" ht="52.8" x14ac:dyDescent="0.3">
      <c r="A4" s="24">
        <v>1</v>
      </c>
      <c r="B4" s="15" t="s">
        <v>27</v>
      </c>
      <c r="C4" s="9" t="s">
        <v>24</v>
      </c>
      <c r="D4" s="5" t="s">
        <v>6</v>
      </c>
      <c r="E4" s="2" t="s">
        <v>14</v>
      </c>
      <c r="F4" s="3"/>
      <c r="G4" s="3"/>
      <c r="H4" s="3"/>
      <c r="I4" s="13"/>
      <c r="J4" s="1"/>
    </row>
    <row r="5" spans="1:10" x14ac:dyDescent="0.3">
      <c r="A5" s="24"/>
      <c r="B5" s="16"/>
      <c r="C5" s="9"/>
      <c r="D5" s="5"/>
      <c r="E5" s="7">
        <v>2023</v>
      </c>
      <c r="F5" s="8">
        <f t="shared" ref="F5:F10" si="0">G5+H5+I5+J5</f>
        <v>96004.3</v>
      </c>
      <c r="G5" s="8"/>
      <c r="H5" s="8">
        <v>65231.6</v>
      </c>
      <c r="I5" s="8">
        <v>30772.7</v>
      </c>
      <c r="J5" s="8"/>
    </row>
    <row r="6" spans="1:10" x14ac:dyDescent="0.3">
      <c r="A6" s="24"/>
      <c r="B6" s="16"/>
      <c r="C6" s="9"/>
      <c r="D6" s="5"/>
      <c r="E6" s="7">
        <v>2024</v>
      </c>
      <c r="F6" s="8">
        <f t="shared" si="0"/>
        <v>102667.40000000001</v>
      </c>
      <c r="G6" s="8"/>
      <c r="H6" s="8">
        <v>52.1</v>
      </c>
      <c r="I6" s="8">
        <v>102615.3</v>
      </c>
      <c r="J6" s="8"/>
    </row>
    <row r="7" spans="1:10" x14ac:dyDescent="0.3">
      <c r="A7" s="24"/>
      <c r="B7" s="16"/>
      <c r="C7" s="9"/>
      <c r="D7" s="5"/>
      <c r="E7" s="7">
        <v>2025</v>
      </c>
      <c r="F7" s="8">
        <f t="shared" si="0"/>
        <v>26795.1</v>
      </c>
      <c r="G7" s="8"/>
      <c r="H7" s="8"/>
      <c r="I7" s="8">
        <v>26795.1</v>
      </c>
      <c r="J7" s="8"/>
    </row>
    <row r="8" spans="1:10" x14ac:dyDescent="0.3">
      <c r="A8" s="24"/>
      <c r="B8" s="16"/>
      <c r="C8" s="9"/>
      <c r="D8" s="5"/>
      <c r="E8" s="7">
        <v>2026</v>
      </c>
      <c r="F8" s="8">
        <f t="shared" si="0"/>
        <v>24350.400000000001</v>
      </c>
      <c r="G8" s="8"/>
      <c r="H8" s="8"/>
      <c r="I8" s="8">
        <v>24350.400000000001</v>
      </c>
      <c r="J8" s="8"/>
    </row>
    <row r="9" spans="1:10" x14ac:dyDescent="0.3">
      <c r="A9" s="24"/>
      <c r="B9" s="16"/>
      <c r="C9" s="9"/>
      <c r="D9" s="5"/>
      <c r="E9" s="7">
        <v>2027</v>
      </c>
      <c r="F9" s="8">
        <f t="shared" si="0"/>
        <v>25263.8</v>
      </c>
      <c r="G9" s="8"/>
      <c r="H9" s="8"/>
      <c r="I9" s="8">
        <v>25263.8</v>
      </c>
      <c r="J9" s="8"/>
    </row>
    <row r="10" spans="1:10" x14ac:dyDescent="0.3">
      <c r="A10" s="24"/>
      <c r="B10" s="16"/>
      <c r="C10" s="9"/>
      <c r="D10" s="5"/>
      <c r="E10" s="7">
        <v>2028</v>
      </c>
      <c r="F10" s="8">
        <f t="shared" si="0"/>
        <v>25263.8</v>
      </c>
      <c r="G10" s="8"/>
      <c r="H10" s="8"/>
      <c r="I10" s="8">
        <v>25263.8</v>
      </c>
      <c r="J10" s="8"/>
    </row>
    <row r="11" spans="1:10" ht="57" x14ac:dyDescent="0.3">
      <c r="A11" s="24">
        <v>2</v>
      </c>
      <c r="B11" s="15" t="s">
        <v>28</v>
      </c>
      <c r="C11" s="9" t="s">
        <v>25</v>
      </c>
      <c r="D11" s="5" t="s">
        <v>7</v>
      </c>
      <c r="E11" s="4" t="s">
        <v>14</v>
      </c>
      <c r="F11" s="29"/>
      <c r="G11" s="29"/>
      <c r="H11" s="29"/>
      <c r="I11" s="29"/>
      <c r="J11" s="30"/>
    </row>
    <row r="12" spans="1:10" x14ac:dyDescent="0.3">
      <c r="A12" s="24"/>
      <c r="B12" s="16"/>
      <c r="C12" s="9"/>
      <c r="D12" s="5"/>
      <c r="E12" s="7">
        <v>2023</v>
      </c>
      <c r="F12" s="8">
        <f t="shared" ref="F12:F17" si="1">G12+H12+I12+J12</f>
        <v>14009.2</v>
      </c>
      <c r="G12" s="8"/>
      <c r="H12" s="8">
        <v>52.1</v>
      </c>
      <c r="I12" s="8">
        <v>13957.1</v>
      </c>
      <c r="J12" s="8"/>
    </row>
    <row r="13" spans="1:10" x14ac:dyDescent="0.3">
      <c r="A13" s="24"/>
      <c r="B13" s="16"/>
      <c r="C13" s="9"/>
      <c r="D13" s="5"/>
      <c r="E13" s="7">
        <v>2024</v>
      </c>
      <c r="F13" s="8">
        <f t="shared" si="1"/>
        <v>15681.7</v>
      </c>
      <c r="G13" s="8"/>
      <c r="H13" s="8">
        <v>52.1</v>
      </c>
      <c r="I13" s="8">
        <v>15629.6</v>
      </c>
      <c r="J13" s="8"/>
    </row>
    <row r="14" spans="1:10" x14ac:dyDescent="0.3">
      <c r="A14" s="24"/>
      <c r="B14" s="16"/>
      <c r="C14" s="9"/>
      <c r="D14" s="5"/>
      <c r="E14" s="7">
        <v>2025</v>
      </c>
      <c r="F14" s="8">
        <f t="shared" si="1"/>
        <v>19609.8</v>
      </c>
      <c r="G14" s="8"/>
      <c r="H14" s="8"/>
      <c r="I14" s="8">
        <v>19609.8</v>
      </c>
      <c r="J14" s="8"/>
    </row>
    <row r="15" spans="1:10" x14ac:dyDescent="0.3">
      <c r="A15" s="24"/>
      <c r="B15" s="16"/>
      <c r="C15" s="9"/>
      <c r="D15" s="5"/>
      <c r="E15" s="7">
        <v>2026</v>
      </c>
      <c r="F15" s="8">
        <f t="shared" si="1"/>
        <v>20429.8</v>
      </c>
      <c r="G15" s="8"/>
      <c r="H15" s="8"/>
      <c r="I15" s="8">
        <v>20429.8</v>
      </c>
      <c r="J15" s="8"/>
    </row>
    <row r="16" spans="1:10" x14ac:dyDescent="0.3">
      <c r="A16" s="24"/>
      <c r="B16" s="16"/>
      <c r="C16" s="9"/>
      <c r="D16" s="5"/>
      <c r="E16" s="7">
        <v>2027</v>
      </c>
      <c r="F16" s="8">
        <f t="shared" si="1"/>
        <v>21233.1</v>
      </c>
      <c r="G16" s="8"/>
      <c r="H16" s="8"/>
      <c r="I16" s="8">
        <v>21233.1</v>
      </c>
      <c r="J16" s="8"/>
    </row>
    <row r="17" spans="1:10" x14ac:dyDescent="0.3">
      <c r="A17" s="24"/>
      <c r="B17" s="16"/>
      <c r="C17" s="9"/>
      <c r="D17" s="5"/>
      <c r="E17" s="7">
        <v>2028</v>
      </c>
      <c r="F17" s="8">
        <f t="shared" si="1"/>
        <v>22094.400000000001</v>
      </c>
      <c r="G17" s="8"/>
      <c r="H17" s="8"/>
      <c r="I17" s="8">
        <v>22094.400000000001</v>
      </c>
      <c r="J17" s="8"/>
    </row>
    <row r="18" spans="1:10" ht="52.8" x14ac:dyDescent="0.3">
      <c r="A18" s="24">
        <v>3</v>
      </c>
      <c r="B18" s="17" t="s">
        <v>29</v>
      </c>
      <c r="C18" s="9" t="s">
        <v>8</v>
      </c>
      <c r="D18" s="5" t="s">
        <v>13</v>
      </c>
      <c r="E18" s="9" t="s">
        <v>14</v>
      </c>
      <c r="F18" s="8"/>
      <c r="G18" s="8"/>
      <c r="H18" s="8"/>
      <c r="I18" s="8"/>
      <c r="J18" s="8"/>
    </row>
    <row r="19" spans="1:10" x14ac:dyDescent="0.3">
      <c r="A19" s="24"/>
      <c r="B19" s="17"/>
      <c r="C19" s="10"/>
      <c r="D19" s="27"/>
      <c r="E19" s="7">
        <v>2023</v>
      </c>
      <c r="F19" s="8">
        <f t="shared" ref="F19:F24" si="2">G19+H19+I19+J19</f>
        <v>20786.7</v>
      </c>
      <c r="G19" s="8"/>
      <c r="H19" s="8">
        <v>459.3</v>
      </c>
      <c r="I19" s="8">
        <v>20327.400000000001</v>
      </c>
      <c r="J19" s="8"/>
    </row>
    <row r="20" spans="1:10" x14ac:dyDescent="0.3">
      <c r="A20" s="24"/>
      <c r="B20" s="17"/>
      <c r="C20" s="10"/>
      <c r="D20" s="27"/>
      <c r="E20" s="7">
        <v>2024</v>
      </c>
      <c r="F20" s="8">
        <f t="shared" si="2"/>
        <v>67076.7</v>
      </c>
      <c r="G20" s="8"/>
      <c r="H20" s="8">
        <v>15799.3</v>
      </c>
      <c r="I20" s="8">
        <v>51277.4</v>
      </c>
      <c r="J20" s="8"/>
    </row>
    <row r="21" spans="1:10" x14ac:dyDescent="0.3">
      <c r="A21" s="24"/>
      <c r="B21" s="17"/>
      <c r="C21" s="10"/>
      <c r="D21" s="27"/>
      <c r="E21" s="7">
        <v>2025</v>
      </c>
      <c r="F21" s="8">
        <f t="shared" si="2"/>
        <v>56329.7</v>
      </c>
      <c r="G21" s="8"/>
      <c r="H21" s="8">
        <v>1496.6</v>
      </c>
      <c r="I21" s="8">
        <v>54833.1</v>
      </c>
      <c r="J21" s="8"/>
    </row>
    <row r="22" spans="1:10" x14ac:dyDescent="0.3">
      <c r="A22" s="24"/>
      <c r="B22" s="17"/>
      <c r="C22" s="10"/>
      <c r="D22" s="27"/>
      <c r="E22" s="7">
        <v>2026</v>
      </c>
      <c r="F22" s="8">
        <f t="shared" si="2"/>
        <v>33261.5</v>
      </c>
      <c r="G22" s="8"/>
      <c r="H22" s="8"/>
      <c r="I22" s="8">
        <v>33261.5</v>
      </c>
      <c r="J22" s="8"/>
    </row>
    <row r="23" spans="1:10" x14ac:dyDescent="0.3">
      <c r="A23" s="24"/>
      <c r="B23" s="17"/>
      <c r="C23" s="10"/>
      <c r="D23" s="27"/>
      <c r="E23" s="7">
        <v>2027</v>
      </c>
      <c r="F23" s="8">
        <f t="shared" si="2"/>
        <v>34475.1</v>
      </c>
      <c r="G23" s="8"/>
      <c r="H23" s="8"/>
      <c r="I23" s="8">
        <v>34475.1</v>
      </c>
      <c r="J23" s="8"/>
    </row>
    <row r="24" spans="1:10" x14ac:dyDescent="0.3">
      <c r="A24" s="24"/>
      <c r="B24" s="17"/>
      <c r="C24" s="10"/>
      <c r="D24" s="27"/>
      <c r="E24" s="7">
        <v>2028</v>
      </c>
      <c r="F24" s="8">
        <f t="shared" si="2"/>
        <v>22622</v>
      </c>
      <c r="G24" s="8"/>
      <c r="H24" s="8"/>
      <c r="I24" s="8">
        <v>22622</v>
      </c>
      <c r="J24" s="8"/>
    </row>
    <row r="25" spans="1:10" ht="52.8" x14ac:dyDescent="0.3">
      <c r="A25" s="24">
        <v>4</v>
      </c>
      <c r="B25" s="17" t="s">
        <v>30</v>
      </c>
      <c r="C25" s="10" t="s">
        <v>15</v>
      </c>
      <c r="D25" s="27"/>
      <c r="E25" s="9" t="s">
        <v>14</v>
      </c>
      <c r="F25" s="8"/>
      <c r="G25" s="8"/>
      <c r="H25" s="8"/>
      <c r="I25" s="8"/>
      <c r="J25" s="8"/>
    </row>
    <row r="26" spans="1:10" x14ac:dyDescent="0.3">
      <c r="A26" s="24"/>
      <c r="B26" s="17"/>
      <c r="C26" s="10"/>
      <c r="D26" s="27"/>
      <c r="E26" s="7">
        <v>2023</v>
      </c>
      <c r="F26" s="8">
        <f t="shared" ref="F26:F31" si="3">G26+H26+I26+J26</f>
        <v>10751</v>
      </c>
      <c r="G26" s="8"/>
      <c r="H26" s="8"/>
      <c r="I26" s="8">
        <v>10751</v>
      </c>
      <c r="J26" s="8"/>
    </row>
    <row r="27" spans="1:10" x14ac:dyDescent="0.3">
      <c r="A27" s="24"/>
      <c r="B27" s="17"/>
      <c r="C27" s="10"/>
      <c r="D27" s="27"/>
      <c r="E27" s="7">
        <v>2024</v>
      </c>
      <c r="F27" s="8">
        <f t="shared" si="3"/>
        <v>14310.6</v>
      </c>
      <c r="G27" s="8"/>
      <c r="H27" s="8"/>
      <c r="I27" s="8">
        <v>14310.6</v>
      </c>
      <c r="J27" s="8"/>
    </row>
    <row r="28" spans="1:10" x14ac:dyDescent="0.3">
      <c r="A28" s="24"/>
      <c r="B28" s="17"/>
      <c r="C28" s="10"/>
      <c r="D28" s="27"/>
      <c r="E28" s="7">
        <v>2025</v>
      </c>
      <c r="F28" s="8">
        <f t="shared" si="3"/>
        <v>15377.7</v>
      </c>
      <c r="G28" s="8"/>
      <c r="H28" s="8"/>
      <c r="I28" s="8">
        <v>15377.7</v>
      </c>
      <c r="J28" s="8"/>
    </row>
    <row r="29" spans="1:10" x14ac:dyDescent="0.3">
      <c r="A29" s="24"/>
      <c r="B29" s="17"/>
      <c r="C29" s="10"/>
      <c r="D29" s="27"/>
      <c r="E29" s="7">
        <v>2026</v>
      </c>
      <c r="F29" s="8">
        <f t="shared" si="3"/>
        <v>15704.3</v>
      </c>
      <c r="G29" s="8"/>
      <c r="H29" s="8"/>
      <c r="I29" s="8">
        <v>15704.3</v>
      </c>
      <c r="J29" s="8"/>
    </row>
    <row r="30" spans="1:10" x14ac:dyDescent="0.3">
      <c r="A30" s="24"/>
      <c r="B30" s="17"/>
      <c r="C30" s="10"/>
      <c r="D30" s="27"/>
      <c r="E30" s="7">
        <v>2027</v>
      </c>
      <c r="F30" s="8">
        <f t="shared" si="3"/>
        <v>16326</v>
      </c>
      <c r="G30" s="8"/>
      <c r="H30" s="8"/>
      <c r="I30" s="8">
        <v>16326</v>
      </c>
      <c r="J30" s="8"/>
    </row>
    <row r="31" spans="1:10" x14ac:dyDescent="0.3">
      <c r="A31" s="24"/>
      <c r="B31" s="17"/>
      <c r="C31" s="10"/>
      <c r="D31" s="27"/>
      <c r="E31" s="7">
        <v>2028</v>
      </c>
      <c r="F31" s="8">
        <f t="shared" si="3"/>
        <v>14035.4</v>
      </c>
      <c r="G31" s="8"/>
      <c r="H31" s="8"/>
      <c r="I31" s="8">
        <v>14035.4</v>
      </c>
      <c r="J31" s="8"/>
    </row>
    <row r="32" spans="1:10" ht="52.8" x14ac:dyDescent="0.3">
      <c r="A32" s="24">
        <v>5</v>
      </c>
      <c r="B32" s="17" t="s">
        <v>31</v>
      </c>
      <c r="C32" s="10" t="s">
        <v>16</v>
      </c>
      <c r="D32" s="27" t="s">
        <v>13</v>
      </c>
      <c r="E32" s="9" t="s">
        <v>14</v>
      </c>
      <c r="F32" s="8"/>
      <c r="G32" s="8"/>
      <c r="H32" s="8"/>
      <c r="I32" s="8"/>
      <c r="J32" s="8"/>
    </row>
    <row r="33" spans="1:10" x14ac:dyDescent="0.3">
      <c r="A33" s="24"/>
      <c r="B33" s="17"/>
      <c r="C33" s="10"/>
      <c r="D33" s="27"/>
      <c r="E33" s="7">
        <v>2023</v>
      </c>
      <c r="F33" s="8">
        <f t="shared" ref="F33:F38" si="4">G33+H33+I33+J33</f>
        <v>116301.40000000001</v>
      </c>
      <c r="G33" s="8"/>
      <c r="H33" s="8">
        <v>37265.300000000003</v>
      </c>
      <c r="I33" s="8">
        <v>74646.8</v>
      </c>
      <c r="J33" s="8">
        <v>4389.3</v>
      </c>
    </row>
    <row r="34" spans="1:10" x14ac:dyDescent="0.3">
      <c r="A34" s="24"/>
      <c r="B34" s="17"/>
      <c r="C34" s="10"/>
      <c r="D34" s="27"/>
      <c r="E34" s="7">
        <v>2024</v>
      </c>
      <c r="F34" s="8">
        <f t="shared" si="4"/>
        <v>143261.80000000002</v>
      </c>
      <c r="G34" s="8"/>
      <c r="H34" s="8">
        <v>29974.7</v>
      </c>
      <c r="I34" s="8">
        <v>107287.1</v>
      </c>
      <c r="J34" s="8">
        <v>6000</v>
      </c>
    </row>
    <row r="35" spans="1:10" x14ac:dyDescent="0.3">
      <c r="A35" s="24"/>
      <c r="B35" s="17"/>
      <c r="C35" s="10"/>
      <c r="D35" s="27"/>
      <c r="E35" s="7">
        <v>2025</v>
      </c>
      <c r="F35" s="8">
        <f t="shared" si="4"/>
        <v>132814.79999999999</v>
      </c>
      <c r="G35" s="8"/>
      <c r="H35" s="8">
        <v>8781.6</v>
      </c>
      <c r="I35" s="8">
        <v>124033.2</v>
      </c>
      <c r="J35" s="8">
        <v>0</v>
      </c>
    </row>
    <row r="36" spans="1:10" x14ac:dyDescent="0.3">
      <c r="A36" s="24"/>
      <c r="B36" s="17"/>
      <c r="C36" s="10"/>
      <c r="D36" s="27"/>
      <c r="E36" s="7">
        <v>2026</v>
      </c>
      <c r="F36" s="8">
        <f t="shared" si="4"/>
        <v>118670.8</v>
      </c>
      <c r="G36" s="8"/>
      <c r="H36" s="8">
        <v>5885.5</v>
      </c>
      <c r="I36" s="8">
        <v>109785.3</v>
      </c>
      <c r="J36" s="8">
        <v>3000</v>
      </c>
    </row>
    <row r="37" spans="1:10" x14ac:dyDescent="0.3">
      <c r="A37" s="24"/>
      <c r="B37" s="17"/>
      <c r="C37" s="10"/>
      <c r="D37" s="27"/>
      <c r="E37" s="7">
        <v>2027</v>
      </c>
      <c r="F37" s="8">
        <f t="shared" si="4"/>
        <v>119118.70000000001</v>
      </c>
      <c r="G37" s="8"/>
      <c r="H37" s="8">
        <v>5716.1</v>
      </c>
      <c r="I37" s="8">
        <v>113402.6</v>
      </c>
      <c r="J37" s="8">
        <v>0</v>
      </c>
    </row>
    <row r="38" spans="1:10" x14ac:dyDescent="0.3">
      <c r="A38" s="24"/>
      <c r="B38" s="17"/>
      <c r="C38" s="10"/>
      <c r="D38" s="27"/>
      <c r="E38" s="7">
        <v>2028</v>
      </c>
      <c r="F38" s="8">
        <f t="shared" si="4"/>
        <v>118885</v>
      </c>
      <c r="G38" s="8"/>
      <c r="H38" s="8">
        <v>0</v>
      </c>
      <c r="I38" s="8">
        <v>118885</v>
      </c>
      <c r="J38" s="8">
        <v>0</v>
      </c>
    </row>
    <row r="39" spans="1:10" ht="52.8" x14ac:dyDescent="0.3">
      <c r="A39" s="24">
        <v>6</v>
      </c>
      <c r="B39" s="17" t="s">
        <v>32</v>
      </c>
      <c r="C39" s="10" t="s">
        <v>17</v>
      </c>
      <c r="D39" s="27" t="s">
        <v>18</v>
      </c>
      <c r="E39" s="9" t="s">
        <v>14</v>
      </c>
      <c r="F39" s="8"/>
      <c r="G39" s="8"/>
      <c r="H39" s="8"/>
      <c r="I39" s="8"/>
      <c r="J39" s="8"/>
    </row>
    <row r="40" spans="1:10" x14ac:dyDescent="0.3">
      <c r="A40" s="24"/>
      <c r="B40" s="17"/>
      <c r="C40" s="10"/>
      <c r="D40" s="27"/>
      <c r="E40" s="7">
        <v>2023</v>
      </c>
      <c r="F40" s="8">
        <f t="shared" ref="F40:F45" si="5">G40+H40+I40+J40</f>
        <v>177105.5</v>
      </c>
      <c r="G40" s="8"/>
      <c r="H40" s="8">
        <v>11837.7</v>
      </c>
      <c r="I40" s="8">
        <v>165267.79999999999</v>
      </c>
      <c r="J40" s="8"/>
    </row>
    <row r="41" spans="1:10" x14ac:dyDescent="0.3">
      <c r="A41" s="24"/>
      <c r="B41" s="17"/>
      <c r="C41" s="10"/>
      <c r="D41" s="27"/>
      <c r="E41" s="7">
        <v>2024</v>
      </c>
      <c r="F41" s="8">
        <f t="shared" si="5"/>
        <v>223219.30000000002</v>
      </c>
      <c r="G41" s="8"/>
      <c r="H41" s="8">
        <v>15088.2</v>
      </c>
      <c r="I41" s="8">
        <v>208131.1</v>
      </c>
      <c r="J41" s="8"/>
    </row>
    <row r="42" spans="1:10" x14ac:dyDescent="0.3">
      <c r="A42" s="24"/>
      <c r="B42" s="17"/>
      <c r="C42" s="10"/>
      <c r="D42" s="27"/>
      <c r="E42" s="7">
        <v>2025</v>
      </c>
      <c r="F42" s="8">
        <f t="shared" si="5"/>
        <v>269452.79999999999</v>
      </c>
      <c r="G42" s="8"/>
      <c r="H42" s="8">
        <v>18793</v>
      </c>
      <c r="I42" s="8">
        <v>250659.8</v>
      </c>
      <c r="J42" s="8"/>
    </row>
    <row r="43" spans="1:10" x14ac:dyDescent="0.3">
      <c r="A43" s="24"/>
      <c r="B43" s="17"/>
      <c r="C43" s="10"/>
      <c r="D43" s="27"/>
      <c r="E43" s="7">
        <v>2026</v>
      </c>
      <c r="F43" s="8">
        <f t="shared" si="5"/>
        <v>246026.2</v>
      </c>
      <c r="G43" s="8"/>
      <c r="H43" s="8"/>
      <c r="I43" s="8">
        <v>246026.2</v>
      </c>
      <c r="J43" s="8"/>
    </row>
    <row r="44" spans="1:10" x14ac:dyDescent="0.3">
      <c r="A44" s="24"/>
      <c r="B44" s="17"/>
      <c r="C44" s="10"/>
      <c r="D44" s="27"/>
      <c r="E44" s="7">
        <v>2027</v>
      </c>
      <c r="F44" s="8">
        <f t="shared" si="5"/>
        <v>262034.3</v>
      </c>
      <c r="G44" s="8"/>
      <c r="H44" s="8"/>
      <c r="I44" s="8">
        <v>262034.3</v>
      </c>
      <c r="J44" s="8"/>
    </row>
    <row r="45" spans="1:10" x14ac:dyDescent="0.3">
      <c r="A45" s="24"/>
      <c r="B45" s="17"/>
      <c r="C45" s="10"/>
      <c r="D45" s="27"/>
      <c r="E45" s="7">
        <v>2028</v>
      </c>
      <c r="F45" s="8">
        <f t="shared" si="5"/>
        <v>262034.3</v>
      </c>
      <c r="G45" s="8"/>
      <c r="H45" s="8"/>
      <c r="I45" s="8">
        <v>262034.3</v>
      </c>
      <c r="J45" s="8"/>
    </row>
    <row r="46" spans="1:10" ht="52.8" x14ac:dyDescent="0.3">
      <c r="A46" s="24">
        <v>7</v>
      </c>
      <c r="B46" s="17" t="s">
        <v>60</v>
      </c>
      <c r="C46" s="10" t="s">
        <v>19</v>
      </c>
      <c r="D46" s="27" t="s">
        <v>20</v>
      </c>
      <c r="E46" s="9" t="s">
        <v>65</v>
      </c>
      <c r="F46" s="8"/>
      <c r="G46" s="8"/>
      <c r="H46" s="8"/>
      <c r="I46" s="8"/>
      <c r="J46" s="8"/>
    </row>
    <row r="47" spans="1:10" x14ac:dyDescent="0.3">
      <c r="A47" s="24"/>
      <c r="B47" s="17"/>
      <c r="C47" s="10"/>
      <c r="D47" s="27"/>
      <c r="E47" s="7">
        <v>2018</v>
      </c>
      <c r="F47" s="8">
        <f t="shared" ref="F47:F56" si="6">G47+H47+I47+J47</f>
        <v>20099.43</v>
      </c>
      <c r="G47" s="8"/>
      <c r="H47" s="8">
        <v>18490.2</v>
      </c>
      <c r="I47" s="8">
        <v>1609.23</v>
      </c>
      <c r="J47" s="8"/>
    </row>
    <row r="48" spans="1:10" x14ac:dyDescent="0.3">
      <c r="A48" s="24"/>
      <c r="B48" s="17"/>
      <c r="C48" s="10"/>
      <c r="D48" s="27"/>
      <c r="E48" s="7">
        <v>2019</v>
      </c>
      <c r="F48" s="8">
        <f>G48+H48+I48+J48</f>
        <v>21149.188000000002</v>
      </c>
      <c r="G48" s="8"/>
      <c r="H48" s="8">
        <v>17681</v>
      </c>
      <c r="I48" s="8">
        <v>3468.1880000000001</v>
      </c>
      <c r="J48" s="8"/>
    </row>
    <row r="49" spans="1:10" x14ac:dyDescent="0.3">
      <c r="A49" s="24"/>
      <c r="B49" s="17"/>
      <c r="C49" s="10"/>
      <c r="D49" s="27"/>
      <c r="E49" s="7">
        <v>2020</v>
      </c>
      <c r="F49" s="8">
        <f t="shared" si="6"/>
        <v>41529.806000000004</v>
      </c>
      <c r="G49" s="8"/>
      <c r="H49" s="8">
        <v>36426.800000000003</v>
      </c>
      <c r="I49" s="8">
        <v>5103.0060000000003</v>
      </c>
      <c r="J49" s="8"/>
    </row>
    <row r="50" spans="1:10" x14ac:dyDescent="0.3">
      <c r="A50" s="24"/>
      <c r="B50" s="17"/>
      <c r="C50" s="10"/>
      <c r="D50" s="27"/>
      <c r="E50" s="7">
        <v>2021</v>
      </c>
      <c r="F50" s="8">
        <f t="shared" si="6"/>
        <v>157898.997</v>
      </c>
      <c r="G50" s="8"/>
      <c r="H50" s="8">
        <v>93470.9</v>
      </c>
      <c r="I50" s="8">
        <v>63428.097000000002</v>
      </c>
      <c r="J50" s="8">
        <v>1000</v>
      </c>
    </row>
    <row r="51" spans="1:10" x14ac:dyDescent="0.3">
      <c r="A51" s="24"/>
      <c r="B51" s="17"/>
      <c r="C51" s="10"/>
      <c r="D51" s="27"/>
      <c r="E51" s="7">
        <v>2022</v>
      </c>
      <c r="F51" s="8">
        <f t="shared" si="6"/>
        <v>41583.71</v>
      </c>
      <c r="G51" s="8"/>
      <c r="H51" s="8">
        <v>9686.7999999999993</v>
      </c>
      <c r="I51" s="8">
        <v>28647.99</v>
      </c>
      <c r="J51" s="8">
        <v>3248.92</v>
      </c>
    </row>
    <row r="52" spans="1:10" x14ac:dyDescent="0.3">
      <c r="A52" s="24"/>
      <c r="B52" s="17"/>
      <c r="C52" s="10"/>
      <c r="D52" s="27"/>
      <c r="E52" s="7">
        <v>2023</v>
      </c>
      <c r="F52" s="33">
        <f t="shared" si="6"/>
        <v>43382.79</v>
      </c>
      <c r="G52" s="8"/>
      <c r="H52" s="8">
        <v>26794.5</v>
      </c>
      <c r="I52" s="33">
        <v>16588.29</v>
      </c>
      <c r="J52" s="8"/>
    </row>
    <row r="53" spans="1:10" x14ac:dyDescent="0.3">
      <c r="A53" s="24"/>
      <c r="B53" s="17"/>
      <c r="C53" s="10"/>
      <c r="D53" s="27"/>
      <c r="E53" s="7">
        <v>2024</v>
      </c>
      <c r="F53" s="8">
        <f t="shared" si="6"/>
        <v>62841.88</v>
      </c>
      <c r="G53" s="8"/>
      <c r="H53" s="8">
        <v>0</v>
      </c>
      <c r="I53" s="8">
        <v>57685.599999999999</v>
      </c>
      <c r="J53" s="8">
        <v>5156.28</v>
      </c>
    </row>
    <row r="54" spans="1:10" x14ac:dyDescent="0.3">
      <c r="A54" s="24"/>
      <c r="B54" s="17"/>
      <c r="C54" s="10"/>
      <c r="D54" s="27"/>
      <c r="E54" s="7">
        <v>2025</v>
      </c>
      <c r="F54" s="8">
        <f t="shared" si="6"/>
        <v>193333.01</v>
      </c>
      <c r="G54" s="8"/>
      <c r="H54" s="8">
        <v>121146.8</v>
      </c>
      <c r="I54" s="8">
        <v>72186.210000000006</v>
      </c>
      <c r="J54" s="8"/>
    </row>
    <row r="55" spans="1:10" x14ac:dyDescent="0.3">
      <c r="A55" s="24"/>
      <c r="B55" s="17"/>
      <c r="C55" s="10"/>
      <c r="D55" s="27"/>
      <c r="E55" s="7">
        <v>2026</v>
      </c>
      <c r="F55" s="8">
        <f t="shared" si="6"/>
        <v>42092</v>
      </c>
      <c r="G55" s="8"/>
      <c r="H55" s="8">
        <v>0</v>
      </c>
      <c r="I55" s="8">
        <v>40092</v>
      </c>
      <c r="J55" s="8">
        <v>2000</v>
      </c>
    </row>
    <row r="56" spans="1:10" x14ac:dyDescent="0.3">
      <c r="A56" s="24"/>
      <c r="B56" s="17"/>
      <c r="C56" s="10"/>
      <c r="D56" s="27"/>
      <c r="E56" s="7">
        <v>2027</v>
      </c>
      <c r="F56" s="8">
        <f t="shared" si="6"/>
        <v>0</v>
      </c>
      <c r="G56" s="8"/>
      <c r="H56" s="8"/>
      <c r="I56" s="8">
        <v>0</v>
      </c>
      <c r="J56" s="8"/>
    </row>
    <row r="57" spans="1:10" ht="45.6" x14ac:dyDescent="0.3">
      <c r="A57" s="24">
        <v>8</v>
      </c>
      <c r="B57" s="17" t="s">
        <v>33</v>
      </c>
      <c r="C57" s="10" t="s">
        <v>21</v>
      </c>
      <c r="D57" s="27" t="s">
        <v>22</v>
      </c>
      <c r="E57" s="9" t="s">
        <v>14</v>
      </c>
      <c r="F57" s="8"/>
      <c r="G57" s="8"/>
      <c r="H57" s="8"/>
      <c r="I57" s="8"/>
      <c r="J57" s="8"/>
    </row>
    <row r="58" spans="1:10" x14ac:dyDescent="0.3">
      <c r="A58" s="24"/>
      <c r="B58" s="17"/>
      <c r="C58" s="10"/>
      <c r="D58" s="27"/>
      <c r="E58" s="7">
        <v>2023</v>
      </c>
      <c r="F58" s="8">
        <f t="shared" ref="F58:F63" si="7">G58+H58+I58+J58</f>
        <v>1318262.3999999999</v>
      </c>
      <c r="G58" s="8"/>
      <c r="H58" s="8">
        <v>832132.6</v>
      </c>
      <c r="I58" s="8">
        <v>486129.8</v>
      </c>
      <c r="J58" s="8"/>
    </row>
    <row r="59" spans="1:10" x14ac:dyDescent="0.3">
      <c r="A59" s="24"/>
      <c r="B59" s="17"/>
      <c r="C59" s="10"/>
      <c r="D59" s="27"/>
      <c r="E59" s="7">
        <v>2024</v>
      </c>
      <c r="F59" s="8">
        <f t="shared" si="7"/>
        <v>1595521.7999999998</v>
      </c>
      <c r="G59" s="8"/>
      <c r="H59" s="8">
        <v>1064944.2</v>
      </c>
      <c r="I59" s="8">
        <v>530577.6</v>
      </c>
      <c r="J59" s="8"/>
    </row>
    <row r="60" spans="1:10" x14ac:dyDescent="0.3">
      <c r="A60" s="24"/>
      <c r="B60" s="17"/>
      <c r="C60" s="10"/>
      <c r="D60" s="27"/>
      <c r="E60" s="7">
        <v>2025</v>
      </c>
      <c r="F60" s="8">
        <f t="shared" si="7"/>
        <v>1699154.6</v>
      </c>
      <c r="G60" s="8"/>
      <c r="H60" s="8">
        <v>1102071.2</v>
      </c>
      <c r="I60" s="8">
        <v>597083.4</v>
      </c>
      <c r="J60" s="8"/>
    </row>
    <row r="61" spans="1:10" x14ac:dyDescent="0.3">
      <c r="A61" s="24"/>
      <c r="B61" s="17"/>
      <c r="C61" s="10"/>
      <c r="D61" s="27"/>
      <c r="E61" s="7">
        <v>2026</v>
      </c>
      <c r="F61" s="8">
        <f t="shared" si="7"/>
        <v>1731800.0999999999</v>
      </c>
      <c r="G61" s="8"/>
      <c r="H61" s="8">
        <v>1194199.8999999999</v>
      </c>
      <c r="I61" s="8">
        <v>537600.19999999995</v>
      </c>
      <c r="J61" s="8"/>
    </row>
    <row r="62" spans="1:10" x14ac:dyDescent="0.3">
      <c r="A62" s="24"/>
      <c r="B62" s="17"/>
      <c r="C62" s="10"/>
      <c r="D62" s="27"/>
      <c r="E62" s="7">
        <v>2027</v>
      </c>
      <c r="F62" s="8">
        <f t="shared" si="7"/>
        <v>1806093.5999999999</v>
      </c>
      <c r="G62" s="8"/>
      <c r="H62" s="8">
        <v>1279589.8999999999</v>
      </c>
      <c r="I62" s="8">
        <v>526503.69999999995</v>
      </c>
      <c r="J62" s="8"/>
    </row>
    <row r="63" spans="1:10" x14ac:dyDescent="0.3">
      <c r="A63" s="24"/>
      <c r="B63" s="17"/>
      <c r="C63" s="10"/>
      <c r="D63" s="27"/>
      <c r="E63" s="7">
        <v>2028</v>
      </c>
      <c r="F63" s="8">
        <f t="shared" si="7"/>
        <v>1971635.6</v>
      </c>
      <c r="G63" s="8"/>
      <c r="H63" s="8">
        <v>1372350.5</v>
      </c>
      <c r="I63" s="8">
        <v>599285.1</v>
      </c>
      <c r="J63" s="8"/>
    </row>
    <row r="64" spans="1:10" ht="52.8" x14ac:dyDescent="0.3">
      <c r="A64" s="24">
        <v>9</v>
      </c>
      <c r="B64" s="17" t="s">
        <v>34</v>
      </c>
      <c r="C64" s="10" t="s">
        <v>23</v>
      </c>
      <c r="D64" s="27" t="s">
        <v>20</v>
      </c>
      <c r="E64" s="9" t="s">
        <v>14</v>
      </c>
      <c r="F64" s="8"/>
      <c r="G64" s="8"/>
      <c r="H64" s="8"/>
      <c r="I64" s="8"/>
      <c r="J64" s="8"/>
    </row>
    <row r="65" spans="1:10" x14ac:dyDescent="0.3">
      <c r="A65" s="24"/>
      <c r="B65" s="17"/>
      <c r="C65" s="10"/>
      <c r="D65" s="27"/>
      <c r="E65" s="7">
        <v>2023</v>
      </c>
      <c r="F65" s="8">
        <f t="shared" ref="F65:F70" si="8">G65+H65+I65+J65</f>
        <v>97885.7</v>
      </c>
      <c r="G65" s="8"/>
      <c r="H65" s="8">
        <v>515</v>
      </c>
      <c r="I65" s="8">
        <v>79912</v>
      </c>
      <c r="J65" s="8">
        <v>17458.7</v>
      </c>
    </row>
    <row r="66" spans="1:10" x14ac:dyDescent="0.3">
      <c r="A66" s="24"/>
      <c r="B66" s="17"/>
      <c r="C66" s="10"/>
      <c r="D66" s="27"/>
      <c r="E66" s="7">
        <v>2024</v>
      </c>
      <c r="F66" s="8">
        <f t="shared" si="8"/>
        <v>108139.4</v>
      </c>
      <c r="G66" s="8"/>
      <c r="H66" s="8">
        <v>1863.3</v>
      </c>
      <c r="I66" s="8">
        <v>92437.2</v>
      </c>
      <c r="J66" s="8">
        <v>13838.9</v>
      </c>
    </row>
    <row r="67" spans="1:10" x14ac:dyDescent="0.3">
      <c r="A67" s="24"/>
      <c r="B67" s="17"/>
      <c r="C67" s="10"/>
      <c r="D67" s="27"/>
      <c r="E67" s="7">
        <v>2025</v>
      </c>
      <c r="F67" s="8">
        <f t="shared" si="8"/>
        <v>122199.4</v>
      </c>
      <c r="G67" s="8"/>
      <c r="H67" s="8">
        <v>890.8</v>
      </c>
      <c r="I67" s="8">
        <v>103452.2</v>
      </c>
      <c r="J67" s="8">
        <v>17856.400000000001</v>
      </c>
    </row>
    <row r="68" spans="1:10" x14ac:dyDescent="0.3">
      <c r="A68" s="24"/>
      <c r="B68" s="17"/>
      <c r="C68" s="10"/>
      <c r="D68" s="27"/>
      <c r="E68" s="7">
        <v>2026</v>
      </c>
      <c r="F68" s="8">
        <f t="shared" si="8"/>
        <v>124412</v>
      </c>
      <c r="G68" s="8"/>
      <c r="H68" s="8">
        <v>0</v>
      </c>
      <c r="I68" s="8">
        <v>105341.4</v>
      </c>
      <c r="J68" s="8">
        <v>19070.599999999999</v>
      </c>
    </row>
    <row r="69" spans="1:10" x14ac:dyDescent="0.3">
      <c r="A69" s="24"/>
      <c r="B69" s="17"/>
      <c r="C69" s="10"/>
      <c r="D69" s="27"/>
      <c r="E69" s="7">
        <v>2027</v>
      </c>
      <c r="F69" s="8">
        <f t="shared" si="8"/>
        <v>128954.4</v>
      </c>
      <c r="G69" s="8"/>
      <c r="H69" s="8">
        <v>0</v>
      </c>
      <c r="I69" s="8">
        <v>109549.7</v>
      </c>
      <c r="J69" s="8">
        <v>19404.7</v>
      </c>
    </row>
    <row r="70" spans="1:10" x14ac:dyDescent="0.3">
      <c r="A70" s="24"/>
      <c r="B70" s="17"/>
      <c r="C70" s="10"/>
      <c r="D70" s="27"/>
      <c r="E70" s="7">
        <v>2028</v>
      </c>
      <c r="F70" s="8">
        <f t="shared" si="8"/>
        <v>89840.3</v>
      </c>
      <c r="G70" s="8"/>
      <c r="H70" s="8">
        <v>0</v>
      </c>
      <c r="I70" s="8">
        <v>75799.3</v>
      </c>
      <c r="J70" s="8">
        <v>14041</v>
      </c>
    </row>
    <row r="71" spans="1:10" ht="36" x14ac:dyDescent="0.3">
      <c r="A71" s="24">
        <v>10</v>
      </c>
      <c r="B71" s="21" t="s">
        <v>50</v>
      </c>
      <c r="C71" s="19" t="s">
        <v>49</v>
      </c>
      <c r="D71" s="27" t="s">
        <v>20</v>
      </c>
      <c r="E71" s="22"/>
      <c r="F71" s="32"/>
      <c r="G71" s="32"/>
      <c r="H71" s="32"/>
      <c r="I71" s="32"/>
      <c r="J71" s="32"/>
    </row>
    <row r="72" spans="1:10" x14ac:dyDescent="0.3">
      <c r="A72" s="24"/>
      <c r="B72" s="15"/>
      <c r="C72" s="9"/>
      <c r="D72" s="5"/>
      <c r="E72" s="22">
        <v>2023</v>
      </c>
      <c r="F72" s="32">
        <f t="shared" ref="F72:F77" si="9">G72+H72+I72+J72</f>
        <v>52096.68</v>
      </c>
      <c r="G72" s="32"/>
      <c r="H72" s="32"/>
      <c r="I72" s="32">
        <v>52096.68</v>
      </c>
      <c r="J72" s="32"/>
    </row>
    <row r="73" spans="1:10" x14ac:dyDescent="0.3">
      <c r="A73" s="24"/>
      <c r="B73" s="15"/>
      <c r="C73" s="9"/>
      <c r="D73" s="5"/>
      <c r="E73" s="22">
        <v>2024</v>
      </c>
      <c r="F73" s="32">
        <f t="shared" si="9"/>
        <v>77564.59</v>
      </c>
      <c r="G73" s="32"/>
      <c r="H73" s="32">
        <v>0</v>
      </c>
      <c r="I73" s="32">
        <v>77564.59</v>
      </c>
      <c r="J73" s="32"/>
    </row>
    <row r="74" spans="1:10" x14ac:dyDescent="0.3">
      <c r="A74" s="24"/>
      <c r="B74" s="15"/>
      <c r="C74" s="9"/>
      <c r="D74" s="5"/>
      <c r="E74" s="22">
        <v>2025</v>
      </c>
      <c r="F74" s="32">
        <f t="shared" si="9"/>
        <v>2654.56</v>
      </c>
      <c r="G74" s="32"/>
      <c r="H74" s="32">
        <v>0</v>
      </c>
      <c r="I74" s="32">
        <v>2654.56</v>
      </c>
      <c r="J74" s="32"/>
    </row>
    <row r="75" spans="1:10" x14ac:dyDescent="0.3">
      <c r="A75" s="24"/>
      <c r="B75" s="15"/>
      <c r="C75" s="9"/>
      <c r="D75" s="5"/>
      <c r="E75" s="22">
        <v>2026</v>
      </c>
      <c r="F75" s="32">
        <f t="shared" si="9"/>
        <v>2325.06</v>
      </c>
      <c r="G75" s="32"/>
      <c r="H75" s="32">
        <v>0</v>
      </c>
      <c r="I75" s="32">
        <v>2325.06</v>
      </c>
      <c r="J75" s="32"/>
    </row>
    <row r="76" spans="1:10" x14ac:dyDescent="0.3">
      <c r="A76" s="24"/>
      <c r="B76" s="15"/>
      <c r="C76" s="9"/>
      <c r="D76" s="5"/>
      <c r="E76" s="22">
        <v>2027</v>
      </c>
      <c r="F76" s="32">
        <f t="shared" si="9"/>
        <v>2418.06</v>
      </c>
      <c r="G76" s="32"/>
      <c r="H76" s="32">
        <v>0</v>
      </c>
      <c r="I76" s="32">
        <v>2418.06</v>
      </c>
      <c r="J76" s="32"/>
    </row>
    <row r="77" spans="1:10" x14ac:dyDescent="0.3">
      <c r="A77" s="24"/>
      <c r="B77" s="15"/>
      <c r="C77" s="9"/>
      <c r="D77" s="5"/>
      <c r="E77" s="22">
        <v>2028</v>
      </c>
      <c r="F77" s="32">
        <f t="shared" si="9"/>
        <v>1635.9169999999999</v>
      </c>
      <c r="G77" s="32"/>
      <c r="H77" s="32">
        <v>0</v>
      </c>
      <c r="I77" s="32">
        <v>1635.9169999999999</v>
      </c>
      <c r="J77" s="32"/>
    </row>
    <row r="78" spans="1:10" ht="47.4" x14ac:dyDescent="0.3">
      <c r="A78" s="24">
        <v>11</v>
      </c>
      <c r="B78" s="21" t="s">
        <v>56</v>
      </c>
      <c r="C78" s="19" t="s">
        <v>59</v>
      </c>
      <c r="D78" s="27" t="s">
        <v>20</v>
      </c>
      <c r="E78" s="7"/>
      <c r="F78" s="8"/>
      <c r="G78" s="8"/>
      <c r="H78" s="8"/>
      <c r="I78" s="8"/>
      <c r="J78" s="8"/>
    </row>
    <row r="79" spans="1:10" x14ac:dyDescent="0.3">
      <c r="A79" s="24"/>
      <c r="B79" s="17"/>
      <c r="C79" s="10"/>
      <c r="D79" s="27"/>
      <c r="E79" s="22">
        <v>2023</v>
      </c>
      <c r="F79" s="32">
        <f t="shared" ref="F79:F84" si="10">G79+H79+I79+J79</f>
        <v>363392.6</v>
      </c>
      <c r="G79" s="32">
        <v>22162.2</v>
      </c>
      <c r="H79" s="32">
        <v>115500.79</v>
      </c>
      <c r="I79" s="32">
        <v>225729.61</v>
      </c>
      <c r="J79" s="32"/>
    </row>
    <row r="80" spans="1:10" x14ac:dyDescent="0.3">
      <c r="A80" s="24"/>
      <c r="B80" s="17"/>
      <c r="C80" s="10"/>
      <c r="D80" s="27"/>
      <c r="E80" s="22">
        <v>2024</v>
      </c>
      <c r="F80" s="32">
        <f t="shared" si="10"/>
        <v>782155.81</v>
      </c>
      <c r="G80" s="32">
        <v>23319.3</v>
      </c>
      <c r="H80" s="32">
        <v>258614.38</v>
      </c>
      <c r="I80" s="32">
        <v>500222.13</v>
      </c>
      <c r="J80" s="32"/>
    </row>
    <row r="81" spans="1:10" x14ac:dyDescent="0.3">
      <c r="A81" s="24"/>
      <c r="B81" s="17"/>
      <c r="C81" s="10"/>
      <c r="D81" s="27"/>
      <c r="E81" s="22">
        <v>2025</v>
      </c>
      <c r="F81" s="32">
        <f t="shared" si="10"/>
        <v>564712.9</v>
      </c>
      <c r="G81" s="32">
        <v>20393.7</v>
      </c>
      <c r="H81" s="32">
        <v>116309.4</v>
      </c>
      <c r="I81" s="32">
        <v>428009.8</v>
      </c>
      <c r="J81" s="32"/>
    </row>
    <row r="82" spans="1:10" x14ac:dyDescent="0.3">
      <c r="A82" s="24"/>
      <c r="B82" s="17"/>
      <c r="C82" s="10"/>
      <c r="D82" s="27"/>
      <c r="E82" s="22">
        <v>2026</v>
      </c>
      <c r="F82" s="32">
        <f t="shared" si="10"/>
        <v>378109.32999999996</v>
      </c>
      <c r="G82" s="32">
        <v>20101.099999999999</v>
      </c>
      <c r="H82" s="32">
        <v>120868.8</v>
      </c>
      <c r="I82" s="32">
        <v>237139.43</v>
      </c>
      <c r="J82" s="32"/>
    </row>
    <row r="83" spans="1:10" x14ac:dyDescent="0.3">
      <c r="A83" s="24"/>
      <c r="B83" s="17"/>
      <c r="C83" s="10"/>
      <c r="D83" s="27"/>
      <c r="E83" s="22">
        <v>2027</v>
      </c>
      <c r="F83" s="32">
        <f t="shared" si="10"/>
        <v>299431.03000000003</v>
      </c>
      <c r="G83" s="32">
        <v>20126.3</v>
      </c>
      <c r="H83" s="32">
        <v>125610.6</v>
      </c>
      <c r="I83" s="32">
        <v>153694.13</v>
      </c>
      <c r="J83" s="32"/>
    </row>
    <row r="84" spans="1:10" x14ac:dyDescent="0.3">
      <c r="A84" s="24"/>
      <c r="B84" s="17"/>
      <c r="C84" s="10"/>
      <c r="D84" s="27"/>
      <c r="E84" s="22">
        <v>2028</v>
      </c>
      <c r="F84" s="32">
        <f t="shared" si="10"/>
        <v>299431.03000000003</v>
      </c>
      <c r="G84" s="32">
        <v>20126.3</v>
      </c>
      <c r="H84" s="32">
        <v>125610.6</v>
      </c>
      <c r="I84" s="32">
        <v>153694.13</v>
      </c>
      <c r="J84" s="32"/>
    </row>
    <row r="85" spans="1:10" ht="52.8" x14ac:dyDescent="0.3">
      <c r="A85" s="24">
        <v>12</v>
      </c>
      <c r="B85" s="17" t="s">
        <v>57</v>
      </c>
      <c r="C85" s="10" t="s">
        <v>58</v>
      </c>
      <c r="D85" s="27" t="s">
        <v>20</v>
      </c>
      <c r="E85" s="7"/>
      <c r="F85" s="8"/>
      <c r="G85" s="8"/>
      <c r="H85" s="8"/>
      <c r="I85" s="8"/>
      <c r="J85" s="8"/>
    </row>
    <row r="86" spans="1:10" x14ac:dyDescent="0.3">
      <c r="A86" s="24"/>
      <c r="B86" s="17"/>
      <c r="C86" s="10"/>
      <c r="D86" s="27"/>
      <c r="E86" s="7">
        <v>2023</v>
      </c>
      <c r="F86" s="8">
        <f>G86+H86+I86+J86</f>
        <v>12549.6</v>
      </c>
      <c r="G86" s="8"/>
      <c r="H86" s="8">
        <v>0</v>
      </c>
      <c r="I86" s="8">
        <v>12549.6</v>
      </c>
      <c r="J86" s="8">
        <v>0</v>
      </c>
    </row>
    <row r="87" spans="1:10" x14ac:dyDescent="0.3">
      <c r="A87" s="24"/>
      <c r="B87" s="17"/>
      <c r="C87" s="10"/>
      <c r="D87" s="27"/>
      <c r="E87" s="7">
        <v>2024</v>
      </c>
      <c r="F87" s="8">
        <f t="shared" ref="F87:F93" si="11">G87+H87+I87+J87</f>
        <v>16844.04</v>
      </c>
      <c r="G87" s="8"/>
      <c r="H87" s="8">
        <v>0</v>
      </c>
      <c r="I87" s="8">
        <v>16644.04</v>
      </c>
      <c r="J87" s="8">
        <v>200</v>
      </c>
    </row>
    <row r="88" spans="1:10" x14ac:dyDescent="0.3">
      <c r="A88" s="24"/>
      <c r="B88" s="17"/>
      <c r="C88" s="10"/>
      <c r="D88" s="27"/>
      <c r="E88" s="7">
        <v>2025</v>
      </c>
      <c r="F88" s="8">
        <f t="shared" si="11"/>
        <v>58242.7</v>
      </c>
      <c r="G88" s="8"/>
      <c r="H88" s="8">
        <v>22214.7</v>
      </c>
      <c r="I88" s="8">
        <v>35828</v>
      </c>
      <c r="J88" s="8">
        <v>200</v>
      </c>
    </row>
    <row r="89" spans="1:10" x14ac:dyDescent="0.3">
      <c r="A89" s="24"/>
      <c r="B89" s="17"/>
      <c r="C89" s="10"/>
      <c r="D89" s="27"/>
      <c r="E89" s="7">
        <v>2026</v>
      </c>
      <c r="F89" s="8">
        <f t="shared" si="11"/>
        <v>6000</v>
      </c>
      <c r="G89" s="8"/>
      <c r="H89" s="8">
        <v>0</v>
      </c>
      <c r="I89" s="8">
        <v>5800</v>
      </c>
      <c r="J89" s="8">
        <v>200</v>
      </c>
    </row>
    <row r="90" spans="1:10" x14ac:dyDescent="0.3">
      <c r="A90" s="24"/>
      <c r="B90" s="17"/>
      <c r="C90" s="10"/>
      <c r="D90" s="27"/>
      <c r="E90" s="7">
        <v>2027</v>
      </c>
      <c r="F90" s="8">
        <f t="shared" si="11"/>
        <v>200</v>
      </c>
      <c r="G90" s="8"/>
      <c r="H90" s="8">
        <v>0</v>
      </c>
      <c r="I90" s="8">
        <v>0</v>
      </c>
      <c r="J90" s="8">
        <v>200</v>
      </c>
    </row>
    <row r="91" spans="1:10" x14ac:dyDescent="0.3">
      <c r="A91" s="24"/>
      <c r="B91" s="17"/>
      <c r="C91" s="10"/>
      <c r="D91" s="27"/>
      <c r="E91" s="7">
        <v>2028</v>
      </c>
      <c r="F91" s="8">
        <f t="shared" si="11"/>
        <v>200</v>
      </c>
      <c r="G91" s="8"/>
      <c r="H91" s="8">
        <v>0</v>
      </c>
      <c r="I91" s="8">
        <v>0</v>
      </c>
      <c r="J91" s="8">
        <v>200</v>
      </c>
    </row>
    <row r="92" spans="1:10" x14ac:dyDescent="0.3">
      <c r="A92" s="24"/>
      <c r="B92" s="17"/>
      <c r="C92" s="10"/>
      <c r="D92" s="27"/>
      <c r="E92" s="7">
        <v>2029</v>
      </c>
      <c r="F92" s="8">
        <f t="shared" si="11"/>
        <v>0</v>
      </c>
      <c r="G92" s="8"/>
      <c r="H92" s="8">
        <v>0</v>
      </c>
      <c r="I92" s="8">
        <v>0</v>
      </c>
      <c r="J92" s="8">
        <v>0</v>
      </c>
    </row>
    <row r="93" spans="1:10" x14ac:dyDescent="0.3">
      <c r="A93" s="24"/>
      <c r="B93" s="17"/>
      <c r="C93" s="10"/>
      <c r="D93" s="27"/>
      <c r="E93" s="7">
        <v>2030</v>
      </c>
      <c r="F93" s="8">
        <f t="shared" si="11"/>
        <v>0</v>
      </c>
      <c r="G93" s="8"/>
      <c r="H93" s="8">
        <v>0</v>
      </c>
      <c r="I93" s="8">
        <v>0</v>
      </c>
      <c r="J93" s="8">
        <v>0</v>
      </c>
    </row>
    <row r="94" spans="1:10" ht="59.4" x14ac:dyDescent="0.3">
      <c r="A94" s="20">
        <v>13</v>
      </c>
      <c r="B94" s="21" t="s">
        <v>35</v>
      </c>
      <c r="C94" s="19" t="s">
        <v>36</v>
      </c>
      <c r="D94" s="27" t="s">
        <v>20</v>
      </c>
      <c r="E94" s="7" t="s">
        <v>66</v>
      </c>
      <c r="F94" s="8">
        <f>SUM(F86:F93)</f>
        <v>94036.34</v>
      </c>
      <c r="G94" s="8"/>
      <c r="H94" s="8">
        <f>SUM(H86:H93)</f>
        <v>22214.7</v>
      </c>
      <c r="I94" s="8">
        <f>SUM(I86:I93)</f>
        <v>70821.64</v>
      </c>
      <c r="J94" s="8">
        <f>SUM(J86:J93)</f>
        <v>1000</v>
      </c>
    </row>
    <row r="95" spans="1:10" ht="36" x14ac:dyDescent="0.3">
      <c r="A95" s="20">
        <v>14</v>
      </c>
      <c r="B95" s="21" t="s">
        <v>37</v>
      </c>
      <c r="C95" s="19" t="s">
        <v>38</v>
      </c>
      <c r="D95" s="27" t="s">
        <v>20</v>
      </c>
      <c r="E95" s="25" t="s">
        <v>54</v>
      </c>
      <c r="F95" s="31">
        <v>4287400</v>
      </c>
      <c r="G95" s="31">
        <v>0</v>
      </c>
      <c r="H95" s="31">
        <v>3801400</v>
      </c>
      <c r="I95" s="31">
        <v>486000</v>
      </c>
      <c r="J95" s="14"/>
    </row>
    <row r="96" spans="1:10" ht="35.4" x14ac:dyDescent="0.3">
      <c r="A96" s="20">
        <v>15</v>
      </c>
      <c r="B96" s="21" t="s">
        <v>39</v>
      </c>
      <c r="C96" s="19" t="s">
        <v>40</v>
      </c>
      <c r="D96" s="27" t="s">
        <v>20</v>
      </c>
      <c r="E96" s="25"/>
      <c r="F96" s="14"/>
      <c r="G96" s="14"/>
      <c r="H96" s="14"/>
      <c r="I96" s="14"/>
      <c r="J96" s="14"/>
    </row>
    <row r="97" spans="1:10" ht="36" x14ac:dyDescent="0.3">
      <c r="A97" s="20">
        <v>16</v>
      </c>
      <c r="B97" s="21" t="s">
        <v>41</v>
      </c>
      <c r="C97" s="19" t="s">
        <v>42</v>
      </c>
      <c r="D97" s="27" t="s">
        <v>20</v>
      </c>
      <c r="E97" s="26" t="s">
        <v>55</v>
      </c>
      <c r="F97" s="31">
        <v>563537.30000000005</v>
      </c>
      <c r="G97" s="31">
        <v>0</v>
      </c>
      <c r="H97" s="31">
        <v>2085</v>
      </c>
      <c r="I97" s="31">
        <v>491313.6</v>
      </c>
      <c r="J97" s="31">
        <v>70138.7</v>
      </c>
    </row>
    <row r="98" spans="1:10" ht="83.4" x14ac:dyDescent="0.3">
      <c r="A98" s="20">
        <v>17</v>
      </c>
      <c r="B98" s="21" t="s">
        <v>43</v>
      </c>
      <c r="C98" s="19" t="s">
        <v>44</v>
      </c>
      <c r="D98" s="27" t="s">
        <v>22</v>
      </c>
      <c r="E98" s="9" t="s">
        <v>51</v>
      </c>
      <c r="F98" s="31">
        <v>12753.4</v>
      </c>
      <c r="G98" s="31">
        <v>0</v>
      </c>
      <c r="H98" s="31">
        <v>0</v>
      </c>
      <c r="I98" s="31">
        <v>12753.4</v>
      </c>
      <c r="J98" s="31">
        <v>0</v>
      </c>
    </row>
    <row r="99" spans="1:10" ht="45.6" x14ac:dyDescent="0.3">
      <c r="A99" s="20">
        <v>18</v>
      </c>
      <c r="B99" s="21" t="s">
        <v>45</v>
      </c>
      <c r="C99" s="19" t="s">
        <v>46</v>
      </c>
      <c r="D99" s="27" t="s">
        <v>22</v>
      </c>
      <c r="E99" s="9" t="s">
        <v>52</v>
      </c>
      <c r="F99" s="31">
        <v>328997.59999999998</v>
      </c>
      <c r="G99" s="31">
        <v>4248.8999999999996</v>
      </c>
      <c r="H99" s="31">
        <v>206171.4</v>
      </c>
      <c r="I99" s="31"/>
      <c r="J99" s="31">
        <v>118577.2</v>
      </c>
    </row>
    <row r="100" spans="1:10" ht="84" x14ac:dyDescent="0.3">
      <c r="A100" s="20">
        <v>19</v>
      </c>
      <c r="B100" s="21" t="s">
        <v>47</v>
      </c>
      <c r="C100" s="19" t="s">
        <v>48</v>
      </c>
      <c r="D100" s="27" t="s">
        <v>20</v>
      </c>
      <c r="E100" s="9" t="s">
        <v>53</v>
      </c>
      <c r="F100" s="31">
        <v>24696.2</v>
      </c>
      <c r="G100" s="31">
        <v>0</v>
      </c>
      <c r="H100" s="31">
        <v>21647.200000000001</v>
      </c>
      <c r="I100" s="31">
        <v>3048.9</v>
      </c>
      <c r="J100" s="31">
        <v>0</v>
      </c>
    </row>
    <row r="101" spans="1:10" ht="66" x14ac:dyDescent="0.3">
      <c r="A101" s="24">
        <v>20</v>
      </c>
      <c r="B101" s="17" t="s">
        <v>61</v>
      </c>
      <c r="C101" s="10" t="s">
        <v>62</v>
      </c>
      <c r="D101" s="5" t="s">
        <v>6</v>
      </c>
      <c r="E101" s="9" t="s">
        <v>63</v>
      </c>
      <c r="F101" s="7"/>
      <c r="G101" s="7"/>
      <c r="H101" s="7"/>
      <c r="I101" s="7"/>
      <c r="J101" s="7"/>
    </row>
  </sheetData>
  <mergeCells count="7">
    <mergeCell ref="B1:H1"/>
    <mergeCell ref="A2:A3"/>
    <mergeCell ref="B2:B3"/>
    <mergeCell ref="C2:C3"/>
    <mergeCell ref="D2:D3"/>
    <mergeCell ref="E2:E3"/>
    <mergeCell ref="F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BorisovskihEF</dc:creator>
  <cp:lastModifiedBy>IT</cp:lastModifiedBy>
  <cp:lastPrinted>2024-08-02T11:13:40Z</cp:lastPrinted>
  <dcterms:created xsi:type="dcterms:W3CDTF">2015-06-05T18:19:34Z</dcterms:created>
  <dcterms:modified xsi:type="dcterms:W3CDTF">2025-06-30T10:48:28Z</dcterms:modified>
</cp:coreProperties>
</file>